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19230" windowHeight="5925"/>
  </bookViews>
  <sheets>
    <sheet name="製造販売後調査（入力用）" sheetId="3" r:id="rId1"/>
    <sheet name="市販後調査 (手書き用）" sheetId="6" r:id="rId2"/>
  </sheets>
  <definedNames>
    <definedName name="_xlnm.Print_Area" localSheetId="1">'市販後調査 (手書き用）'!$A$1:$M$25</definedName>
    <definedName name="_xlnm.Print_Area" localSheetId="0">'製造販売後調査（入力用）'!$A$1:$M$25</definedName>
  </definedNames>
  <calcPr calcId="145621"/>
</workbook>
</file>

<file path=xl/calcChain.xml><?xml version="1.0" encoding="utf-8"?>
<calcChain xmlns="http://schemas.openxmlformats.org/spreadsheetml/2006/main">
  <c r="C16" i="3" l="1"/>
  <c r="C11" i="3"/>
  <c r="K12" i="3"/>
  <c r="C12" i="3" s="1"/>
  <c r="C7" i="3"/>
  <c r="K9" i="3"/>
  <c r="C9" i="3" s="1"/>
  <c r="C17" i="3" l="1"/>
  <c r="K19" i="3" l="1"/>
  <c r="C19" i="3" s="1"/>
  <c r="K20" i="3" l="1"/>
  <c r="C20" i="3" s="1"/>
  <c r="K21" i="3" s="1"/>
  <c r="C21" i="3" s="1"/>
  <c r="F22" i="3" s="1"/>
  <c r="C22" i="3" l="1"/>
  <c r="K22" i="3"/>
</calcChain>
</file>

<file path=xl/comments1.xml><?xml version="1.0" encoding="utf-8"?>
<comments xmlns="http://schemas.openxmlformats.org/spreadsheetml/2006/main">
  <authors>
    <author>62870</author>
  </authors>
  <commentList>
    <comment ref="A1" authorId="0">
      <text>
        <r>
          <rPr>
            <b/>
            <sz val="11"/>
            <color indexed="81"/>
            <rFont val="ＭＳ Ｐゴシック"/>
            <family val="3"/>
            <charset val="128"/>
          </rPr>
          <t>黄色ｾﾙは入力必要箇所、
水色ｾﾙは自動計算箇所です。
計算式を消さないようにしてください。
印刷時は、白黒印刷してください。</t>
        </r>
      </text>
    </comment>
  </commentList>
</comments>
</file>

<file path=xl/comments2.xml><?xml version="1.0" encoding="utf-8"?>
<comments xmlns="http://schemas.openxmlformats.org/spreadsheetml/2006/main">
  <authors>
    <author>62870</author>
  </authors>
  <commentList>
    <comment ref="A1" authorId="0">
      <text>
        <r>
          <rPr>
            <b/>
            <sz val="11"/>
            <color indexed="81"/>
            <rFont val="ＭＳ Ｐゴシック"/>
            <family val="3"/>
            <charset val="128"/>
          </rPr>
          <t>手書き用のフォームです。
印刷出力して、色付き部分に記入してください。</t>
        </r>
      </text>
    </comment>
  </commentList>
</comments>
</file>

<file path=xl/sharedStrings.xml><?xml version="1.0" encoding="utf-8"?>
<sst xmlns="http://schemas.openxmlformats.org/spreadsheetml/2006/main" count="96" uniqueCount="41">
  <si>
    <t>経費項目</t>
    <rPh sb="0" eb="2">
      <t>ケイヒ</t>
    </rPh>
    <rPh sb="2" eb="4">
      <t>コウモク</t>
    </rPh>
    <phoneticPr fontId="2"/>
  </si>
  <si>
    <t>金額（円）</t>
    <rPh sb="0" eb="2">
      <t>キンガク</t>
    </rPh>
    <rPh sb="3" eb="4">
      <t>エン</t>
    </rPh>
    <phoneticPr fontId="2"/>
  </si>
  <si>
    <t>｛直接研究費｝</t>
    <rPh sb="1" eb="3">
      <t>チョクセツ</t>
    </rPh>
    <rPh sb="3" eb="6">
      <t>ケンキュウヒ</t>
    </rPh>
    <phoneticPr fontId="2"/>
  </si>
  <si>
    <t>受託研究旅費</t>
    <rPh sb="0" eb="2">
      <t>ジュタク</t>
    </rPh>
    <rPh sb="2" eb="4">
      <t>ケンキュウ</t>
    </rPh>
    <rPh sb="4" eb="6">
      <t>リョヒ</t>
    </rPh>
    <phoneticPr fontId="2"/>
  </si>
  <si>
    <t>内訳</t>
    <rPh sb="0" eb="2">
      <t>ウチワケ</t>
    </rPh>
    <phoneticPr fontId="2"/>
  </si>
  <si>
    <t>円</t>
    <rPh sb="0" eb="1">
      <t>エン</t>
    </rPh>
    <phoneticPr fontId="2"/>
  </si>
  <si>
    <t>備品費</t>
    <rPh sb="0" eb="2">
      <t>ビヒン</t>
    </rPh>
    <rPh sb="2" eb="3">
      <t>ヒ</t>
    </rPh>
    <phoneticPr fontId="2"/>
  </si>
  <si>
    <t>②管理費</t>
    <rPh sb="1" eb="4">
      <t>カンリヒ</t>
    </rPh>
    <phoneticPr fontId="2"/>
  </si>
  <si>
    <t>③技術料､機械損料､建物使用料</t>
    <rPh sb="1" eb="3">
      <t>ギジュツ</t>
    </rPh>
    <rPh sb="3" eb="4">
      <t>リョウ</t>
    </rPh>
    <rPh sb="5" eb="7">
      <t>キカイ</t>
    </rPh>
    <rPh sb="7" eb="8">
      <t>ソン</t>
    </rPh>
    <rPh sb="8" eb="9">
      <t>リョウ</t>
    </rPh>
    <rPh sb="10" eb="12">
      <t>タテモノ</t>
    </rPh>
    <rPh sb="12" eb="14">
      <t>シヨウ</t>
    </rPh>
    <rPh sb="14" eb="15">
      <t>リョウ</t>
    </rPh>
    <phoneticPr fontId="2"/>
  </si>
  <si>
    <t>①直接研究費+②管理費+③技術料､機械損料､建物使用料</t>
    <phoneticPr fontId="2"/>
  </si>
  <si>
    <t>整理番号：</t>
    <rPh sb="0" eb="2">
      <t>セイリ</t>
    </rPh>
    <rPh sb="2" eb="4">
      <t>バンゴウ</t>
    </rPh>
    <phoneticPr fontId="2"/>
  </si>
  <si>
    <t>｛間接経費｝</t>
    <rPh sb="1" eb="3">
      <t>カンセツ</t>
    </rPh>
    <rPh sb="3" eb="5">
      <t>ケイヒ</t>
    </rPh>
    <phoneticPr fontId="2"/>
  </si>
  <si>
    <t>合　計</t>
    <rPh sb="0" eb="1">
      <t>ゴウ</t>
    </rPh>
    <rPh sb="2" eb="3">
      <t>ケイ</t>
    </rPh>
    <phoneticPr fontId="2"/>
  </si>
  <si>
    <t>④小　計</t>
    <rPh sb="1" eb="2">
      <t>ショウ</t>
    </rPh>
    <rPh sb="3" eb="4">
      <t>ケイ</t>
    </rPh>
    <phoneticPr fontId="2"/>
  </si>
  <si>
    <t>調査研究課題名：</t>
    <rPh sb="0" eb="2">
      <t>チョウサ</t>
    </rPh>
    <rPh sb="2" eb="4">
      <t>ケンキュウ</t>
    </rPh>
    <rPh sb="4" eb="6">
      <t>カダイ</t>
    </rPh>
    <rPh sb="6" eb="7">
      <t>メイ</t>
    </rPh>
    <phoneticPr fontId="2"/>
  </si>
  <si>
    <t>報告書作成経費</t>
    <rPh sb="0" eb="3">
      <t>ホウコクショ</t>
    </rPh>
    <rPh sb="3" eb="5">
      <t>サクセイ</t>
    </rPh>
    <rPh sb="5" eb="7">
      <t>ケイヒ</t>
    </rPh>
    <phoneticPr fontId="2"/>
  </si>
  <si>
    <t>①直接研究費小計</t>
    <rPh sb="1" eb="3">
      <t>チョクセツ</t>
    </rPh>
    <rPh sb="3" eb="6">
      <t>ケンキュウヒ</t>
    </rPh>
    <rPh sb="6" eb="8">
      <t>ショウケイ</t>
    </rPh>
    <phoneticPr fontId="2"/>
  </si>
  <si>
    <t>検査・画像診断料（追加）</t>
    <rPh sb="0" eb="2">
      <t>ケンサ</t>
    </rPh>
    <rPh sb="3" eb="5">
      <t>ガゾウ</t>
    </rPh>
    <rPh sb="5" eb="7">
      <t>シンダン</t>
    </rPh>
    <rPh sb="7" eb="8">
      <t>リョウ</t>
    </rPh>
    <rPh sb="9" eb="11">
      <t>ツイカ</t>
    </rPh>
    <phoneticPr fontId="2"/>
  </si>
  <si>
    <t>症例発表等文書作成経費</t>
    <rPh sb="0" eb="2">
      <t>ショウレイ</t>
    </rPh>
    <rPh sb="2" eb="4">
      <t>ハッピョウ</t>
    </rPh>
    <rPh sb="4" eb="5">
      <t>トウ</t>
    </rPh>
    <rPh sb="5" eb="7">
      <t>ブンショ</t>
    </rPh>
    <rPh sb="7" eb="9">
      <t>サクセイ</t>
    </rPh>
    <rPh sb="9" eb="11">
      <t>ケイヒ</t>
    </rPh>
    <phoneticPr fontId="2"/>
  </si>
  <si>
    <t>ポイント数は市販後臨床試験ポイント算出表（別表３）のP、Qの文書作成による</t>
    <phoneticPr fontId="2"/>
  </si>
  <si>
    <t>保険点数の100/130　×　10円　×</t>
    <rPh sb="0" eb="2">
      <t>ホケン</t>
    </rPh>
    <rPh sb="2" eb="4">
      <t>テンスウ</t>
    </rPh>
    <rPh sb="17" eb="18">
      <t>エン</t>
    </rPh>
    <phoneticPr fontId="2"/>
  </si>
  <si>
    <t>1症例1報告書当たりの単価</t>
    <rPh sb="1" eb="3">
      <t>ショウレイ</t>
    </rPh>
    <rPh sb="4" eb="7">
      <t>ホウコクショ</t>
    </rPh>
    <rPh sb="7" eb="8">
      <t>アタ</t>
    </rPh>
    <rPh sb="11" eb="13">
      <t>タンカ</t>
    </rPh>
    <phoneticPr fontId="2"/>
  </si>
  <si>
    <t>×</t>
    <phoneticPr fontId="2"/>
  </si>
  <si>
    <t>ポイント　×　0.8　×　6,000円　＝</t>
    <rPh sb="18" eb="19">
      <t>エン</t>
    </rPh>
    <phoneticPr fontId="2"/>
  </si>
  <si>
    <t>報告書数＝</t>
    <rPh sb="0" eb="3">
      <t>ホウコクショ</t>
    </rPh>
    <rPh sb="3" eb="4">
      <t>スウ</t>
    </rPh>
    <phoneticPr fontId="2"/>
  </si>
  <si>
    <t>（①直接研究費+②管理費）×30％＝</t>
    <phoneticPr fontId="2"/>
  </si>
  <si>
    <t>①直接研究費×10％＝</t>
    <phoneticPr fontId="2"/>
  </si>
  <si>
    <t>精算内訳</t>
    <rPh sb="0" eb="2">
      <t>セイサン</t>
    </rPh>
    <rPh sb="2" eb="4">
      <t>ウチワケ</t>
    </rPh>
    <phoneticPr fontId="2"/>
  </si>
  <si>
    <t>回数＝</t>
    <phoneticPr fontId="2"/>
  </si>
  <si>
    <t>円）</t>
    <rPh sb="0" eb="1">
      <t>エン</t>
    </rPh>
    <phoneticPr fontId="2"/>
  </si>
  <si>
    <t>…使用成績調査：20,000円以上</t>
    <phoneticPr fontId="2"/>
  </si>
  <si>
    <t>…特定使用成績調査：30,000円以上</t>
    <phoneticPr fontId="2"/>
  </si>
  <si>
    <t>…副作用・感染症調査：20,000円以上</t>
    <phoneticPr fontId="2"/>
  </si>
  <si>
    <t>1症例1報告書当たりの単価</t>
    <phoneticPr fontId="2"/>
  </si>
  <si>
    <t>調査責任医師名：</t>
  </si>
  <si>
    <t>宝塚市立病院</t>
    <rPh sb="0" eb="1">
      <t>タカラ</t>
    </rPh>
    <rPh sb="1" eb="2">
      <t>ツカ</t>
    </rPh>
    <rPh sb="2" eb="3">
      <t>シ</t>
    </rPh>
    <rPh sb="3" eb="4">
      <t>タテ</t>
    </rPh>
    <rPh sb="4" eb="5">
      <t>ヤマイ</t>
    </rPh>
    <rPh sb="5" eb="6">
      <t>イン</t>
    </rPh>
    <phoneticPr fontId="2"/>
  </si>
  <si>
    <t>（④小計(消費税別））＝</t>
    <rPh sb="2" eb="4">
      <t>ショウケイ</t>
    </rPh>
    <rPh sb="5" eb="8">
      <t>ショウヒゼイ</t>
    </rPh>
    <rPh sb="8" eb="9">
      <t>ベツ</t>
    </rPh>
    <phoneticPr fontId="2"/>
  </si>
  <si>
    <t>（1報告書当たり(消費税別）</t>
    <rPh sb="2" eb="5">
      <t>ホウコクショ</t>
    </rPh>
    <rPh sb="5" eb="6">
      <t>ア</t>
    </rPh>
    <rPh sb="9" eb="12">
      <t>ショウヒゼイ</t>
    </rPh>
    <rPh sb="12" eb="13">
      <t>ベツ</t>
    </rPh>
    <phoneticPr fontId="2"/>
  </si>
  <si>
    <t>製　造　販　売　後　調　査　経　費　算　出　内　訳　書</t>
    <rPh sb="0" eb="1">
      <t>セイ</t>
    </rPh>
    <rPh sb="2" eb="3">
      <t>ヅクリ</t>
    </rPh>
    <rPh sb="4" eb="5">
      <t>ハン</t>
    </rPh>
    <rPh sb="6" eb="7">
      <t>バイ</t>
    </rPh>
    <rPh sb="8" eb="9">
      <t>ゴ</t>
    </rPh>
    <rPh sb="10" eb="11">
      <t>チョウ</t>
    </rPh>
    <rPh sb="12" eb="13">
      <t>ジャ</t>
    </rPh>
    <rPh sb="14" eb="15">
      <t>キョウ</t>
    </rPh>
    <rPh sb="16" eb="17">
      <t>ヒ</t>
    </rPh>
    <rPh sb="18" eb="19">
      <t>サン</t>
    </rPh>
    <rPh sb="20" eb="21">
      <t>デ</t>
    </rPh>
    <rPh sb="22" eb="23">
      <t>ウチ</t>
    </rPh>
    <rPh sb="24" eb="25">
      <t>ヤク</t>
    </rPh>
    <rPh sb="26" eb="27">
      <t>ショ</t>
    </rPh>
    <phoneticPr fontId="2"/>
  </si>
  <si>
    <r>
      <t>（④小計(</t>
    </r>
    <r>
      <rPr>
        <sz val="11"/>
        <rFont val="ＭＳ Ｐゴシック"/>
        <family val="3"/>
        <charset val="128"/>
      </rPr>
      <t>消費税別））＝</t>
    </r>
    <rPh sb="2" eb="4">
      <t>ショウケイ</t>
    </rPh>
    <rPh sb="5" eb="8">
      <t>ショウヒゼイ</t>
    </rPh>
    <rPh sb="8" eb="9">
      <t>ベツ</t>
    </rPh>
    <phoneticPr fontId="2"/>
  </si>
  <si>
    <t>製　造　販　売　後　調　査　経　費　算　出　内　訳　書</t>
    <rPh sb="0" eb="1">
      <t>セイ</t>
    </rPh>
    <rPh sb="2" eb="3">
      <t>ヅクリ</t>
    </rPh>
    <rPh sb="4" eb="5">
      <t>ハン</t>
    </rPh>
    <rPh sb="6" eb="7">
      <t>バイ</t>
    </rPh>
    <rPh sb="8" eb="9">
      <t>アト</t>
    </rPh>
    <rPh sb="10" eb="11">
      <t>チョウ</t>
    </rPh>
    <rPh sb="12" eb="13">
      <t>サ</t>
    </rPh>
    <rPh sb="14" eb="15">
      <t>ヘ</t>
    </rPh>
    <rPh sb="16" eb="17">
      <t>ヒ</t>
    </rPh>
    <rPh sb="18" eb="19">
      <t>サン</t>
    </rPh>
    <rPh sb="20" eb="21">
      <t>シュツ</t>
    </rPh>
    <rPh sb="22" eb="23">
      <t>ナイ</t>
    </rPh>
    <rPh sb="24" eb="25">
      <t>ヤク</t>
    </rPh>
    <rPh sb="26" eb="27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</si>
</sst>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0" fillId="2" borderId="3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horizontal="center" vertical="center"/>
    </xf>
    <xf numFmtId="38" fontId="0" fillId="0" borderId="13" xfId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38" fontId="6" fillId="3" borderId="0" xfId="1" applyFont="1" applyFill="1" applyBorder="1" applyAlignment="1">
      <alignment vertical="center"/>
    </xf>
    <xf numFmtId="38" fontId="6" fillId="0" borderId="2" xfId="1" applyFont="1" applyBorder="1" applyAlignment="1">
      <alignment vertical="center"/>
    </xf>
    <xf numFmtId="38" fontId="6" fillId="3" borderId="9" xfId="1" applyFont="1" applyFill="1" applyBorder="1" applyAlignment="1">
      <alignment vertical="center"/>
    </xf>
    <xf numFmtId="38" fontId="6" fillId="0" borderId="10" xfId="1" applyFont="1" applyBorder="1" applyAlignment="1">
      <alignment vertical="center"/>
    </xf>
    <xf numFmtId="38" fontId="6" fillId="3" borderId="15" xfId="1" applyFont="1" applyFill="1" applyBorder="1" applyAlignment="1">
      <alignment vertical="center"/>
    </xf>
    <xf numFmtId="38" fontId="6" fillId="0" borderId="9" xfId="1" applyFont="1" applyBorder="1" applyAlignment="1">
      <alignment vertical="center"/>
    </xf>
    <xf numFmtId="38" fontId="6" fillId="0" borderId="16" xfId="1" applyFont="1" applyBorder="1" applyAlignment="1">
      <alignment vertical="center"/>
    </xf>
    <xf numFmtId="38" fontId="6" fillId="3" borderId="17" xfId="1" applyFont="1" applyFill="1" applyBorder="1" applyAlignment="1">
      <alignment vertical="center"/>
    </xf>
    <xf numFmtId="38" fontId="6" fillId="0" borderId="18" xfId="1" applyFont="1" applyBorder="1" applyAlignment="1">
      <alignment vertical="center"/>
    </xf>
    <xf numFmtId="38" fontId="6" fillId="3" borderId="19" xfId="1" applyFont="1" applyFill="1" applyBorder="1" applyAlignment="1">
      <alignment vertical="center"/>
    </xf>
    <xf numFmtId="38" fontId="6" fillId="2" borderId="0" xfId="1" applyFont="1" applyFill="1" applyBorder="1" applyAlignment="1">
      <alignment vertical="center"/>
    </xf>
    <xf numFmtId="38" fontId="6" fillId="2" borderId="9" xfId="1" applyFont="1" applyFill="1" applyBorder="1" applyAlignment="1">
      <alignment vertical="center"/>
    </xf>
    <xf numFmtId="38" fontId="6" fillId="2" borderId="15" xfId="1" applyFont="1" applyFill="1" applyBorder="1" applyAlignment="1">
      <alignment vertical="center"/>
    </xf>
    <xf numFmtId="38" fontId="6" fillId="2" borderId="17" xfId="1" applyFont="1" applyFill="1" applyBorder="1" applyAlignment="1">
      <alignment vertical="center"/>
    </xf>
    <xf numFmtId="38" fontId="6" fillId="2" borderId="19" xfId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0" fillId="0" borderId="0" xfId="1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38" fontId="0" fillId="0" borderId="2" xfId="1" applyFont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38" fontId="0" fillId="0" borderId="2" xfId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38" fontId="0" fillId="0" borderId="0" xfId="1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6" fillId="3" borderId="22" xfId="1" applyFont="1" applyFill="1" applyBorder="1" applyAlignment="1">
      <alignment vertical="center"/>
    </xf>
    <xf numFmtId="38" fontId="6" fillId="3" borderId="16" xfId="1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38" fontId="6" fillId="2" borderId="22" xfId="1" applyFont="1" applyFill="1" applyBorder="1" applyAlignment="1">
      <alignment vertical="center"/>
    </xf>
    <xf numFmtId="38" fontId="6" fillId="2" borderId="16" xfId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2" borderId="2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vertical="center"/>
    </xf>
    <xf numFmtId="38" fontId="0" fillId="2" borderId="0" xfId="1" applyFont="1" applyFill="1" applyBorder="1" applyAlignment="1">
      <alignment vertical="center"/>
    </xf>
    <xf numFmtId="38" fontId="0" fillId="3" borderId="7" xfId="1" applyFont="1" applyFill="1" applyBorder="1" applyAlignment="1">
      <alignment vertical="center"/>
    </xf>
    <xf numFmtId="38" fontId="0" fillId="2" borderId="5" xfId="1" applyFont="1" applyFill="1" applyBorder="1" applyAlignment="1">
      <alignment vertical="center"/>
    </xf>
    <xf numFmtId="38" fontId="0" fillId="2" borderId="7" xfId="1" applyFont="1" applyFill="1" applyBorder="1" applyAlignment="1">
      <alignment vertical="center"/>
    </xf>
    <xf numFmtId="38" fontId="0" fillId="2" borderId="7" xfId="1" applyFont="1" applyFill="1" applyBorder="1" applyAlignment="1">
      <alignment vertical="center"/>
    </xf>
    <xf numFmtId="38" fontId="0" fillId="3" borderId="2" xfId="1" applyFont="1" applyFill="1" applyBorder="1" applyAlignment="1">
      <alignment vertical="center"/>
    </xf>
    <xf numFmtId="38" fontId="0" fillId="3" borderId="0" xfId="1" applyFont="1" applyFill="1" applyBorder="1" applyAlignment="1">
      <alignment vertical="center"/>
    </xf>
    <xf numFmtId="0" fontId="0" fillId="0" borderId="20" xfId="0" applyFont="1" applyBorder="1" applyAlignment="1">
      <alignment vertical="center"/>
    </xf>
    <xf numFmtId="38" fontId="0" fillId="3" borderId="20" xfId="1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38" fontId="0" fillId="2" borderId="2" xfId="1" applyFont="1" applyFill="1" applyBorder="1" applyAlignment="1">
      <alignment vertical="center"/>
    </xf>
    <xf numFmtId="38" fontId="0" fillId="2" borderId="20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5"/>
  <sheetViews>
    <sheetView tabSelected="1" zoomScale="80" zoomScaleNormal="80" workbookViewId="0">
      <selection sqref="A1:M1"/>
    </sheetView>
  </sheetViews>
  <sheetFormatPr defaultRowHeight="21" customHeight="1" x14ac:dyDescent="0.15"/>
  <cols>
    <col min="1" max="1" width="16" style="1" customWidth="1"/>
    <col min="2" max="3" width="23.875" style="1" customWidth="1"/>
    <col min="4" max="7" width="9.625" style="1" customWidth="1"/>
    <col min="8" max="8" width="5" style="1" customWidth="1"/>
    <col min="9" max="12" width="9.625" style="1" customWidth="1"/>
    <col min="13" max="13" width="3.75" style="2" bestFit="1" customWidth="1"/>
    <col min="14" max="16384" width="9" style="1"/>
  </cols>
  <sheetData>
    <row r="1" spans="1:13" ht="21" customHeight="1" x14ac:dyDescent="0.15">
      <c r="A1" s="48" t="s">
        <v>38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21" customHeight="1" x14ac:dyDescent="0.15">
      <c r="A2" s="12" t="s">
        <v>10</v>
      </c>
      <c r="B2" s="12"/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3" ht="30.75" customHeight="1" x14ac:dyDescent="0.15">
      <c r="A3" s="12" t="s">
        <v>14</v>
      </c>
      <c r="B3" s="80"/>
      <c r="C3" s="80"/>
      <c r="D3" s="80"/>
      <c r="E3" s="80"/>
      <c r="F3" s="80"/>
      <c r="G3" s="9"/>
      <c r="H3" s="9"/>
      <c r="I3" s="81" t="s">
        <v>34</v>
      </c>
      <c r="J3" s="82"/>
      <c r="K3" s="82"/>
      <c r="L3" s="82"/>
      <c r="M3" s="82"/>
    </row>
    <row r="4" spans="1:13" ht="6.75" customHeight="1" x14ac:dyDescent="0.1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9"/>
    </row>
    <row r="5" spans="1:13" ht="21" customHeight="1" x14ac:dyDescent="0.15">
      <c r="A5" s="49" t="s">
        <v>0</v>
      </c>
      <c r="B5" s="50"/>
      <c r="C5" s="42" t="s">
        <v>1</v>
      </c>
      <c r="D5" s="49" t="s">
        <v>27</v>
      </c>
      <c r="E5" s="66"/>
      <c r="F5" s="66"/>
      <c r="G5" s="66"/>
      <c r="H5" s="66"/>
      <c r="I5" s="66"/>
      <c r="J5" s="66"/>
      <c r="K5" s="66"/>
      <c r="L5" s="66"/>
      <c r="M5" s="50"/>
    </row>
    <row r="6" spans="1:13" ht="26.25" customHeight="1" x14ac:dyDescent="0.15">
      <c r="A6" s="51" t="s">
        <v>2</v>
      </c>
      <c r="B6" s="52"/>
      <c r="C6" s="26"/>
      <c r="D6" s="5"/>
      <c r="E6" s="6"/>
      <c r="F6" s="6"/>
      <c r="G6" s="6"/>
      <c r="H6" s="6"/>
      <c r="I6" s="6"/>
      <c r="J6" s="6"/>
      <c r="K6" s="67"/>
      <c r="L6" s="67"/>
      <c r="M6" s="7"/>
    </row>
    <row r="7" spans="1:13" ht="26.25" customHeight="1" x14ac:dyDescent="0.15">
      <c r="A7" s="54" t="s">
        <v>3</v>
      </c>
      <c r="B7" s="55"/>
      <c r="C7" s="27">
        <f>K7</f>
        <v>0</v>
      </c>
      <c r="D7" s="8" t="s">
        <v>4</v>
      </c>
      <c r="E7" s="9"/>
      <c r="F7" s="9"/>
      <c r="G7" s="9"/>
      <c r="H7" s="9"/>
      <c r="I7" s="9"/>
      <c r="J7" s="9"/>
      <c r="K7" s="83"/>
      <c r="L7" s="83"/>
      <c r="M7" s="10" t="s">
        <v>5</v>
      </c>
    </row>
    <row r="8" spans="1:13" ht="26.25" customHeight="1" x14ac:dyDescent="0.15">
      <c r="A8" s="56"/>
      <c r="B8" s="57"/>
      <c r="C8" s="28"/>
      <c r="D8" s="11"/>
      <c r="E8" s="12"/>
      <c r="F8" s="12"/>
      <c r="G8" s="12"/>
      <c r="H8" s="12"/>
      <c r="I8" s="12"/>
      <c r="J8" s="12"/>
      <c r="K8" s="53"/>
      <c r="L8" s="53"/>
      <c r="M8" s="13"/>
    </row>
    <row r="9" spans="1:13" ht="26.25" customHeight="1" x14ac:dyDescent="0.15">
      <c r="A9" s="54" t="s">
        <v>18</v>
      </c>
      <c r="B9" s="55"/>
      <c r="C9" s="29">
        <f>IF(K9="",0,K9)</f>
        <v>0</v>
      </c>
      <c r="D9" s="14"/>
      <c r="E9" s="75" t="s">
        <v>23</v>
      </c>
      <c r="F9" s="75"/>
      <c r="G9" s="75"/>
      <c r="H9" s="44"/>
      <c r="I9" s="44"/>
      <c r="J9" s="9"/>
      <c r="K9" s="84" t="str">
        <f>IF(D9="","",D9*0.8*6000)</f>
        <v/>
      </c>
      <c r="L9" s="84"/>
      <c r="M9" s="10" t="s">
        <v>5</v>
      </c>
    </row>
    <row r="10" spans="1:13" ht="26.25" customHeight="1" x14ac:dyDescent="0.15">
      <c r="A10" s="56"/>
      <c r="B10" s="57"/>
      <c r="C10" s="30"/>
      <c r="D10" s="11" t="s">
        <v>19</v>
      </c>
      <c r="E10" s="12"/>
      <c r="F10" s="12"/>
      <c r="G10" s="12"/>
      <c r="H10" s="12"/>
      <c r="I10" s="12"/>
      <c r="J10" s="12"/>
      <c r="K10" s="45"/>
      <c r="L10" s="45"/>
      <c r="M10" s="13"/>
    </row>
    <row r="11" spans="1:13" ht="26.25" customHeight="1" x14ac:dyDescent="0.15">
      <c r="A11" s="58" t="s">
        <v>17</v>
      </c>
      <c r="B11" s="59"/>
      <c r="C11" s="29">
        <f>IF(K11="",0,K11)</f>
        <v>0</v>
      </c>
      <c r="D11" s="15" t="s">
        <v>20</v>
      </c>
      <c r="E11" s="16"/>
      <c r="F11" s="16"/>
      <c r="G11" s="17"/>
      <c r="H11" s="18" t="s">
        <v>28</v>
      </c>
      <c r="I11" s="18"/>
      <c r="J11" s="16"/>
      <c r="K11" s="85"/>
      <c r="L11" s="85"/>
      <c r="M11" s="19" t="s">
        <v>5</v>
      </c>
    </row>
    <row r="12" spans="1:13" ht="26.25" customHeight="1" x14ac:dyDescent="0.15">
      <c r="A12" s="60" t="s">
        <v>15</v>
      </c>
      <c r="B12" s="61"/>
      <c r="C12" s="31">
        <f>IF(K12="",0,K12)</f>
        <v>0</v>
      </c>
      <c r="D12" s="5" t="s">
        <v>21</v>
      </c>
      <c r="E12" s="6"/>
      <c r="F12" s="6"/>
      <c r="G12" s="86"/>
      <c r="H12" s="21" t="s">
        <v>22</v>
      </c>
      <c r="I12" s="20"/>
      <c r="J12" s="6" t="s">
        <v>24</v>
      </c>
      <c r="K12" s="84" t="str">
        <f>IF(I12="","",G12*I12)</f>
        <v/>
      </c>
      <c r="L12" s="84"/>
      <c r="M12" s="10" t="s">
        <v>5</v>
      </c>
    </row>
    <row r="13" spans="1:13" ht="26.25" customHeight="1" x14ac:dyDescent="0.15">
      <c r="A13" s="54"/>
      <c r="B13" s="55"/>
      <c r="C13" s="32"/>
      <c r="D13" s="8" t="s">
        <v>33</v>
      </c>
      <c r="E13" s="9"/>
      <c r="F13" s="9"/>
      <c r="G13" s="9" t="s">
        <v>30</v>
      </c>
      <c r="H13" s="9"/>
      <c r="I13" s="9"/>
      <c r="J13" s="9"/>
      <c r="K13" s="43"/>
      <c r="L13" s="43"/>
      <c r="M13" s="10"/>
    </row>
    <row r="14" spans="1:13" ht="26.25" customHeight="1" x14ac:dyDescent="0.15">
      <c r="A14" s="54"/>
      <c r="B14" s="55"/>
      <c r="C14" s="32"/>
      <c r="D14" s="8"/>
      <c r="E14" s="9"/>
      <c r="F14" s="9"/>
      <c r="G14" s="9" t="s">
        <v>31</v>
      </c>
      <c r="H14" s="9"/>
      <c r="I14" s="9"/>
      <c r="J14" s="9"/>
      <c r="K14" s="43"/>
      <c r="L14" s="43"/>
      <c r="M14" s="10"/>
    </row>
    <row r="15" spans="1:13" ht="26.25" customHeight="1" x14ac:dyDescent="0.15">
      <c r="A15" s="56"/>
      <c r="B15" s="57"/>
      <c r="C15" s="33"/>
      <c r="D15" s="11"/>
      <c r="E15" s="12"/>
      <c r="F15" s="12"/>
      <c r="G15" s="12" t="s">
        <v>32</v>
      </c>
      <c r="H15" s="12"/>
      <c r="I15" s="12"/>
      <c r="J15" s="12"/>
      <c r="K15" s="45"/>
      <c r="L15" s="45"/>
      <c r="M15" s="13"/>
    </row>
    <row r="16" spans="1:13" ht="26.25" customHeight="1" thickBot="1" x14ac:dyDescent="0.2">
      <c r="A16" s="60" t="s">
        <v>6</v>
      </c>
      <c r="B16" s="61"/>
      <c r="C16" s="29">
        <f>IF(K16="",0,K16)</f>
        <v>0</v>
      </c>
      <c r="D16" s="8" t="s">
        <v>4</v>
      </c>
      <c r="E16" s="9"/>
      <c r="F16" s="9"/>
      <c r="G16" s="9"/>
      <c r="H16" s="9"/>
      <c r="I16" s="9"/>
      <c r="J16" s="9"/>
      <c r="K16" s="87"/>
      <c r="L16" s="87"/>
      <c r="M16" s="7" t="s">
        <v>5</v>
      </c>
    </row>
    <row r="17" spans="1:13" ht="26.25" customHeight="1" thickBot="1" x14ac:dyDescent="0.2">
      <c r="A17" s="62" t="s">
        <v>16</v>
      </c>
      <c r="B17" s="63"/>
      <c r="C17" s="34">
        <f>SUM(C6:C16)</f>
        <v>0</v>
      </c>
      <c r="D17" s="22"/>
      <c r="E17" s="23"/>
      <c r="F17" s="23"/>
      <c r="G17" s="23"/>
      <c r="H17" s="23"/>
      <c r="I17" s="23"/>
      <c r="J17" s="23"/>
      <c r="K17" s="25"/>
      <c r="L17" s="25"/>
      <c r="M17" s="24"/>
    </row>
    <row r="18" spans="1:13" ht="26.25" customHeight="1" x14ac:dyDescent="0.15">
      <c r="A18" s="64" t="s">
        <v>11</v>
      </c>
      <c r="B18" s="65"/>
      <c r="C18" s="35"/>
      <c r="D18" s="8"/>
      <c r="E18" s="9"/>
      <c r="F18" s="9"/>
      <c r="G18" s="9"/>
      <c r="H18" s="9"/>
      <c r="I18" s="9"/>
      <c r="J18" s="9"/>
      <c r="K18" s="67"/>
      <c r="L18" s="67"/>
      <c r="M18" s="10"/>
    </row>
    <row r="19" spans="1:13" ht="26.25" customHeight="1" x14ac:dyDescent="0.15">
      <c r="A19" s="56" t="s">
        <v>7</v>
      </c>
      <c r="B19" s="57"/>
      <c r="C19" s="29">
        <f>IF(K19="",0,K19)</f>
        <v>0</v>
      </c>
      <c r="D19" s="11"/>
      <c r="E19" s="12"/>
      <c r="F19" s="12"/>
      <c r="G19" s="12" t="s">
        <v>26</v>
      </c>
      <c r="H19" s="12"/>
      <c r="I19" s="12"/>
      <c r="J19" s="12"/>
      <c r="K19" s="88">
        <f>C17*0.1</f>
        <v>0</v>
      </c>
      <c r="L19" s="88"/>
      <c r="M19" s="13" t="s">
        <v>5</v>
      </c>
    </row>
    <row r="20" spans="1:13" ht="26.25" customHeight="1" x14ac:dyDescent="0.15">
      <c r="A20" s="58" t="s">
        <v>8</v>
      </c>
      <c r="B20" s="59"/>
      <c r="C20" s="36">
        <f>IF(K20="",0,K20)</f>
        <v>0</v>
      </c>
      <c r="D20" s="8"/>
      <c r="E20" s="9"/>
      <c r="F20" s="9"/>
      <c r="G20" s="9" t="s">
        <v>25</v>
      </c>
      <c r="H20" s="9"/>
      <c r="I20" s="9"/>
      <c r="J20" s="9"/>
      <c r="K20" s="89">
        <f>(C17+C19)*0.3</f>
        <v>0</v>
      </c>
      <c r="L20" s="89"/>
      <c r="M20" s="19" t="s">
        <v>5</v>
      </c>
    </row>
    <row r="21" spans="1:13" ht="26.25" customHeight="1" thickBot="1" x14ac:dyDescent="0.2">
      <c r="A21" s="60" t="s">
        <v>13</v>
      </c>
      <c r="B21" s="61"/>
      <c r="C21" s="29">
        <f>IF(K21="",0,K21)</f>
        <v>0</v>
      </c>
      <c r="D21" s="5" t="s">
        <v>9</v>
      </c>
      <c r="E21" s="6"/>
      <c r="F21" s="6"/>
      <c r="G21" s="6"/>
      <c r="H21" s="16"/>
      <c r="I21" s="16"/>
      <c r="J21" s="6"/>
      <c r="K21" s="84">
        <f>C17+C19+C20</f>
        <v>0</v>
      </c>
      <c r="L21" s="84"/>
      <c r="M21" s="19" t="s">
        <v>5</v>
      </c>
    </row>
    <row r="22" spans="1:13" ht="25.5" customHeight="1" thickTop="1" x14ac:dyDescent="0.15">
      <c r="A22" s="68" t="s">
        <v>12</v>
      </c>
      <c r="B22" s="69"/>
      <c r="C22" s="71">
        <f>F22</f>
        <v>0</v>
      </c>
      <c r="D22" s="90" t="s">
        <v>39</v>
      </c>
      <c r="E22" s="90"/>
      <c r="F22" s="91">
        <f>C21</f>
        <v>0</v>
      </c>
      <c r="G22" s="91"/>
      <c r="H22" s="90" t="s">
        <v>5</v>
      </c>
      <c r="I22" s="73" t="s">
        <v>37</v>
      </c>
      <c r="J22" s="73"/>
      <c r="K22" s="91" t="e">
        <f>F22/I12</f>
        <v>#DIV/0!</v>
      </c>
      <c r="L22" s="91"/>
      <c r="M22" s="46" t="s">
        <v>29</v>
      </c>
    </row>
    <row r="23" spans="1:13" ht="25.5" customHeight="1" x14ac:dyDescent="0.15">
      <c r="A23" s="56"/>
      <c r="B23" s="70"/>
      <c r="C23" s="72"/>
      <c r="D23" s="92"/>
      <c r="E23" s="92"/>
      <c r="F23" s="88"/>
      <c r="G23" s="88"/>
      <c r="H23" s="92"/>
      <c r="I23" s="74"/>
      <c r="J23" s="74"/>
      <c r="K23" s="88"/>
      <c r="L23" s="88"/>
      <c r="M23" s="47"/>
    </row>
    <row r="24" spans="1:13" ht="21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4" t="s">
        <v>35</v>
      </c>
    </row>
    <row r="25" spans="1:13" ht="21" customHeight="1" x14ac:dyDescent="0.15">
      <c r="M25" s="4"/>
    </row>
  </sheetData>
  <mergeCells count="37">
    <mergeCell ref="D5:M5"/>
    <mergeCell ref="K6:L6"/>
    <mergeCell ref="B3:F3"/>
    <mergeCell ref="K11:L11"/>
    <mergeCell ref="A22:B23"/>
    <mergeCell ref="D22:E23"/>
    <mergeCell ref="K18:L18"/>
    <mergeCell ref="F22:G23"/>
    <mergeCell ref="H22:H23"/>
    <mergeCell ref="A20:B20"/>
    <mergeCell ref="A21:B21"/>
    <mergeCell ref="C22:C23"/>
    <mergeCell ref="I22:J23"/>
    <mergeCell ref="K22:L23"/>
    <mergeCell ref="E9:G9"/>
    <mergeCell ref="K9:L9"/>
    <mergeCell ref="A12:B15"/>
    <mergeCell ref="A16:B16"/>
    <mergeCell ref="A17:B17"/>
    <mergeCell ref="A19:B19"/>
    <mergeCell ref="A18:B18"/>
    <mergeCell ref="M22:M23"/>
    <mergeCell ref="A1:M1"/>
    <mergeCell ref="A5:B5"/>
    <mergeCell ref="A6:B6"/>
    <mergeCell ref="K7:L7"/>
    <mergeCell ref="K8:L8"/>
    <mergeCell ref="K16:L16"/>
    <mergeCell ref="J3:M3"/>
    <mergeCell ref="A7:B7"/>
    <mergeCell ref="A8:B8"/>
    <mergeCell ref="K12:L12"/>
    <mergeCell ref="K19:L19"/>
    <mergeCell ref="K20:L20"/>
    <mergeCell ref="K21:L21"/>
    <mergeCell ref="A9:B10"/>
    <mergeCell ref="A11:B11"/>
  </mergeCells>
  <phoneticPr fontId="2"/>
  <pageMargins left="0.68" right="0.19685039370078741" top="0.45" bottom="0.23622047244094491" header="0.2" footer="0.19685039370078741"/>
  <pageSetup paperSize="9" scale="91" orientation="landscape" blackAndWhite="1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5"/>
  <sheetViews>
    <sheetView zoomScale="80" zoomScaleNormal="80" workbookViewId="0">
      <selection sqref="A1:M1"/>
    </sheetView>
  </sheetViews>
  <sheetFormatPr defaultRowHeight="21" customHeight="1" x14ac:dyDescent="0.15"/>
  <cols>
    <col min="1" max="1" width="16" style="1" customWidth="1"/>
    <col min="2" max="3" width="23.875" style="1" customWidth="1"/>
    <col min="4" max="7" width="9.625" style="1" customWidth="1"/>
    <col min="8" max="8" width="5" style="1" customWidth="1"/>
    <col min="9" max="12" width="9.625" style="1" customWidth="1"/>
    <col min="13" max="13" width="3.75" style="2" bestFit="1" customWidth="1"/>
    <col min="14" max="16384" width="9" style="1"/>
  </cols>
  <sheetData>
    <row r="1" spans="1:13" ht="21" customHeight="1" x14ac:dyDescent="0.15">
      <c r="A1" s="48" t="s">
        <v>40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21" customHeight="1" x14ac:dyDescent="0.15">
      <c r="A2" s="12" t="s">
        <v>10</v>
      </c>
      <c r="B2" s="12"/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3" ht="30.75" customHeight="1" x14ac:dyDescent="0.15">
      <c r="A3" s="12" t="s">
        <v>14</v>
      </c>
      <c r="B3" s="80"/>
      <c r="C3" s="80"/>
      <c r="D3" s="80"/>
      <c r="E3" s="80"/>
      <c r="F3" s="80"/>
      <c r="G3" s="9"/>
      <c r="H3" s="9"/>
      <c r="I3" s="81" t="s">
        <v>34</v>
      </c>
      <c r="J3" s="82"/>
      <c r="K3" s="82"/>
      <c r="L3" s="82"/>
      <c r="M3" s="82"/>
    </row>
    <row r="4" spans="1:13" ht="6.75" customHeight="1" x14ac:dyDescent="0.1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9"/>
    </row>
    <row r="5" spans="1:13" ht="21" customHeight="1" x14ac:dyDescent="0.15">
      <c r="A5" s="49" t="s">
        <v>0</v>
      </c>
      <c r="B5" s="50"/>
      <c r="C5" s="42" t="s">
        <v>1</v>
      </c>
      <c r="D5" s="49" t="s">
        <v>27</v>
      </c>
      <c r="E5" s="66"/>
      <c r="F5" s="66"/>
      <c r="G5" s="66"/>
      <c r="H5" s="66"/>
      <c r="I5" s="66"/>
      <c r="J5" s="66"/>
      <c r="K5" s="66"/>
      <c r="L5" s="66"/>
      <c r="M5" s="50"/>
    </row>
    <row r="6" spans="1:13" ht="26.25" customHeight="1" x14ac:dyDescent="0.15">
      <c r="A6" s="51" t="s">
        <v>2</v>
      </c>
      <c r="B6" s="52"/>
      <c r="C6" s="26"/>
      <c r="D6" s="5"/>
      <c r="E6" s="6"/>
      <c r="F6" s="6"/>
      <c r="G6" s="6"/>
      <c r="H6" s="6"/>
      <c r="I6" s="6"/>
      <c r="J6" s="6"/>
      <c r="K6" s="67"/>
      <c r="L6" s="67"/>
      <c r="M6" s="7"/>
    </row>
    <row r="7" spans="1:13" ht="26.25" customHeight="1" x14ac:dyDescent="0.15">
      <c r="A7" s="54" t="s">
        <v>3</v>
      </c>
      <c r="B7" s="55"/>
      <c r="C7" s="37"/>
      <c r="D7" s="8" t="s">
        <v>4</v>
      </c>
      <c r="E7" s="9"/>
      <c r="F7" s="9"/>
      <c r="G7" s="9"/>
      <c r="H7" s="9"/>
      <c r="I7" s="9"/>
      <c r="J7" s="9"/>
      <c r="K7" s="83"/>
      <c r="L7" s="83"/>
      <c r="M7" s="10" t="s">
        <v>5</v>
      </c>
    </row>
    <row r="8" spans="1:13" ht="26.25" customHeight="1" x14ac:dyDescent="0.15">
      <c r="A8" s="56"/>
      <c r="B8" s="57"/>
      <c r="C8" s="28"/>
      <c r="D8" s="11"/>
      <c r="E8" s="12"/>
      <c r="F8" s="12"/>
      <c r="G8" s="12"/>
      <c r="H8" s="12"/>
      <c r="I8" s="12"/>
      <c r="J8" s="12"/>
      <c r="K8" s="53"/>
      <c r="L8" s="53"/>
      <c r="M8" s="13"/>
    </row>
    <row r="9" spans="1:13" ht="26.25" customHeight="1" x14ac:dyDescent="0.15">
      <c r="A9" s="54" t="s">
        <v>18</v>
      </c>
      <c r="B9" s="55"/>
      <c r="C9" s="38"/>
      <c r="D9" s="14"/>
      <c r="E9" s="75" t="s">
        <v>23</v>
      </c>
      <c r="F9" s="75"/>
      <c r="G9" s="75"/>
      <c r="H9" s="44"/>
      <c r="I9" s="44"/>
      <c r="J9" s="9"/>
      <c r="K9" s="87"/>
      <c r="L9" s="87"/>
      <c r="M9" s="10" t="s">
        <v>5</v>
      </c>
    </row>
    <row r="10" spans="1:13" ht="26.25" customHeight="1" x14ac:dyDescent="0.15">
      <c r="A10" s="56"/>
      <c r="B10" s="57"/>
      <c r="C10" s="30"/>
      <c r="D10" s="11" t="s">
        <v>19</v>
      </c>
      <c r="E10" s="12"/>
      <c r="F10" s="12"/>
      <c r="G10" s="12"/>
      <c r="H10" s="12"/>
      <c r="I10" s="12"/>
      <c r="J10" s="12"/>
      <c r="K10" s="45"/>
      <c r="L10" s="45"/>
      <c r="M10" s="13"/>
    </row>
    <row r="11" spans="1:13" ht="26.25" customHeight="1" x14ac:dyDescent="0.15">
      <c r="A11" s="58" t="s">
        <v>17</v>
      </c>
      <c r="B11" s="59"/>
      <c r="C11" s="38"/>
      <c r="D11" s="15" t="s">
        <v>20</v>
      </c>
      <c r="E11" s="16"/>
      <c r="F11" s="16"/>
      <c r="G11" s="17"/>
      <c r="H11" s="18" t="s">
        <v>28</v>
      </c>
      <c r="I11" s="18"/>
      <c r="J11" s="16"/>
      <c r="K11" s="85"/>
      <c r="L11" s="85"/>
      <c r="M11" s="19" t="s">
        <v>5</v>
      </c>
    </row>
    <row r="12" spans="1:13" ht="26.25" customHeight="1" x14ac:dyDescent="0.15">
      <c r="A12" s="60" t="s">
        <v>15</v>
      </c>
      <c r="B12" s="61"/>
      <c r="C12" s="39"/>
      <c r="D12" s="5" t="s">
        <v>21</v>
      </c>
      <c r="E12" s="6"/>
      <c r="F12" s="6"/>
      <c r="G12" s="86"/>
      <c r="H12" s="21" t="s">
        <v>22</v>
      </c>
      <c r="I12" s="20"/>
      <c r="J12" s="6" t="s">
        <v>24</v>
      </c>
      <c r="K12" s="87"/>
      <c r="L12" s="87"/>
      <c r="M12" s="10" t="s">
        <v>5</v>
      </c>
    </row>
    <row r="13" spans="1:13" ht="26.25" customHeight="1" x14ac:dyDescent="0.15">
      <c r="A13" s="54"/>
      <c r="B13" s="55"/>
      <c r="C13" s="32"/>
      <c r="D13" s="8" t="s">
        <v>33</v>
      </c>
      <c r="E13" s="9"/>
      <c r="F13" s="9"/>
      <c r="G13" s="9" t="s">
        <v>30</v>
      </c>
      <c r="H13" s="9"/>
      <c r="I13" s="9"/>
      <c r="J13" s="9"/>
      <c r="K13" s="43"/>
      <c r="L13" s="43"/>
      <c r="M13" s="10"/>
    </row>
    <row r="14" spans="1:13" ht="26.25" customHeight="1" x14ac:dyDescent="0.15">
      <c r="A14" s="54"/>
      <c r="B14" s="55"/>
      <c r="C14" s="32"/>
      <c r="D14" s="8"/>
      <c r="E14" s="9"/>
      <c r="F14" s="9"/>
      <c r="G14" s="9" t="s">
        <v>31</v>
      </c>
      <c r="H14" s="9"/>
      <c r="I14" s="9"/>
      <c r="J14" s="9"/>
      <c r="K14" s="43"/>
      <c r="L14" s="43"/>
      <c r="M14" s="10"/>
    </row>
    <row r="15" spans="1:13" ht="26.25" customHeight="1" x14ac:dyDescent="0.15">
      <c r="A15" s="56"/>
      <c r="B15" s="57"/>
      <c r="C15" s="33"/>
      <c r="D15" s="11"/>
      <c r="E15" s="12"/>
      <c r="F15" s="12"/>
      <c r="G15" s="12" t="s">
        <v>32</v>
      </c>
      <c r="H15" s="12"/>
      <c r="I15" s="12"/>
      <c r="J15" s="12"/>
      <c r="K15" s="45"/>
      <c r="L15" s="45"/>
      <c r="M15" s="13"/>
    </row>
    <row r="16" spans="1:13" ht="26.25" customHeight="1" thickBot="1" x14ac:dyDescent="0.2">
      <c r="A16" s="60" t="s">
        <v>6</v>
      </c>
      <c r="B16" s="61"/>
      <c r="C16" s="38"/>
      <c r="D16" s="8" t="s">
        <v>4</v>
      </c>
      <c r="E16" s="9"/>
      <c r="F16" s="9"/>
      <c r="G16" s="9"/>
      <c r="H16" s="9"/>
      <c r="I16" s="9"/>
      <c r="J16" s="9"/>
      <c r="K16" s="87"/>
      <c r="L16" s="87"/>
      <c r="M16" s="7" t="s">
        <v>5</v>
      </c>
    </row>
    <row r="17" spans="1:13" ht="26.25" customHeight="1" thickBot="1" x14ac:dyDescent="0.2">
      <c r="A17" s="62" t="s">
        <v>16</v>
      </c>
      <c r="B17" s="63"/>
      <c r="C17" s="40"/>
      <c r="D17" s="22"/>
      <c r="E17" s="23"/>
      <c r="F17" s="23"/>
      <c r="G17" s="23"/>
      <c r="H17" s="23"/>
      <c r="I17" s="23"/>
      <c r="J17" s="23"/>
      <c r="K17" s="25"/>
      <c r="L17" s="25"/>
      <c r="M17" s="24"/>
    </row>
    <row r="18" spans="1:13" ht="26.25" customHeight="1" x14ac:dyDescent="0.15">
      <c r="A18" s="64" t="s">
        <v>11</v>
      </c>
      <c r="B18" s="65"/>
      <c r="C18" s="35"/>
      <c r="D18" s="8"/>
      <c r="E18" s="9"/>
      <c r="F18" s="9"/>
      <c r="G18" s="9"/>
      <c r="H18" s="9"/>
      <c r="I18" s="9"/>
      <c r="J18" s="9"/>
      <c r="K18" s="67"/>
      <c r="L18" s="67"/>
      <c r="M18" s="10"/>
    </row>
    <row r="19" spans="1:13" ht="26.25" customHeight="1" x14ac:dyDescent="0.15">
      <c r="A19" s="56" t="s">
        <v>7</v>
      </c>
      <c r="B19" s="57"/>
      <c r="C19" s="38"/>
      <c r="D19" s="11"/>
      <c r="E19" s="12"/>
      <c r="F19" s="12"/>
      <c r="G19" s="12" t="s">
        <v>26</v>
      </c>
      <c r="H19" s="12"/>
      <c r="I19" s="12"/>
      <c r="J19" s="12"/>
      <c r="K19" s="93"/>
      <c r="L19" s="93"/>
      <c r="M19" s="13" t="s">
        <v>5</v>
      </c>
    </row>
    <row r="20" spans="1:13" ht="26.25" customHeight="1" x14ac:dyDescent="0.15">
      <c r="A20" s="58" t="s">
        <v>8</v>
      </c>
      <c r="B20" s="59"/>
      <c r="C20" s="41"/>
      <c r="D20" s="8"/>
      <c r="E20" s="9"/>
      <c r="F20" s="9"/>
      <c r="G20" s="9" t="s">
        <v>25</v>
      </c>
      <c r="H20" s="9"/>
      <c r="I20" s="9"/>
      <c r="J20" s="9"/>
      <c r="K20" s="83"/>
      <c r="L20" s="83"/>
      <c r="M20" s="19" t="s">
        <v>5</v>
      </c>
    </row>
    <row r="21" spans="1:13" ht="26.25" customHeight="1" thickBot="1" x14ac:dyDescent="0.2">
      <c r="A21" s="60" t="s">
        <v>13</v>
      </c>
      <c r="B21" s="61"/>
      <c r="C21" s="38"/>
      <c r="D21" s="5" t="s">
        <v>9</v>
      </c>
      <c r="E21" s="6"/>
      <c r="F21" s="6"/>
      <c r="G21" s="6"/>
      <c r="H21" s="16"/>
      <c r="I21" s="16"/>
      <c r="J21" s="6"/>
      <c r="K21" s="87"/>
      <c r="L21" s="87"/>
      <c r="M21" s="19" t="s">
        <v>5</v>
      </c>
    </row>
    <row r="22" spans="1:13" ht="25.5" customHeight="1" thickTop="1" x14ac:dyDescent="0.15">
      <c r="A22" s="68" t="s">
        <v>12</v>
      </c>
      <c r="B22" s="69"/>
      <c r="C22" s="76"/>
      <c r="D22" s="90" t="s">
        <v>36</v>
      </c>
      <c r="E22" s="90"/>
      <c r="F22" s="94"/>
      <c r="G22" s="94"/>
      <c r="H22" s="90" t="s">
        <v>5</v>
      </c>
      <c r="I22" s="73" t="s">
        <v>37</v>
      </c>
      <c r="J22" s="73"/>
      <c r="K22" s="94"/>
      <c r="L22" s="94"/>
      <c r="M22" s="46" t="s">
        <v>29</v>
      </c>
    </row>
    <row r="23" spans="1:13" ht="25.5" customHeight="1" x14ac:dyDescent="0.15">
      <c r="A23" s="56"/>
      <c r="B23" s="70"/>
      <c r="C23" s="77"/>
      <c r="D23" s="92"/>
      <c r="E23" s="92"/>
      <c r="F23" s="93"/>
      <c r="G23" s="93"/>
      <c r="H23" s="92"/>
      <c r="I23" s="74"/>
      <c r="J23" s="74"/>
      <c r="K23" s="93"/>
      <c r="L23" s="93"/>
      <c r="M23" s="47"/>
    </row>
    <row r="24" spans="1:13" ht="21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4" t="s">
        <v>35</v>
      </c>
    </row>
    <row r="25" spans="1:13" ht="21" customHeight="1" x14ac:dyDescent="0.15">
      <c r="M25" s="4"/>
    </row>
  </sheetData>
  <mergeCells count="37">
    <mergeCell ref="A1:M1"/>
    <mergeCell ref="B3:F3"/>
    <mergeCell ref="A5:B5"/>
    <mergeCell ref="D5:M5"/>
    <mergeCell ref="A6:B6"/>
    <mergeCell ref="K6:L6"/>
    <mergeCell ref="J3:M3"/>
    <mergeCell ref="A17:B17"/>
    <mergeCell ref="A18:B18"/>
    <mergeCell ref="K18:L18"/>
    <mergeCell ref="A7:B7"/>
    <mergeCell ref="K7:L7"/>
    <mergeCell ref="A8:B8"/>
    <mergeCell ref="K8:L8"/>
    <mergeCell ref="A9:B10"/>
    <mergeCell ref="E9:G9"/>
    <mergeCell ref="K9:L9"/>
    <mergeCell ref="A11:B11"/>
    <mergeCell ref="K11:L11"/>
    <mergeCell ref="A12:B15"/>
    <mergeCell ref="K12:L12"/>
    <mergeCell ref="A16:B16"/>
    <mergeCell ref="K16:L16"/>
    <mergeCell ref="A19:B19"/>
    <mergeCell ref="K19:L19"/>
    <mergeCell ref="A20:B20"/>
    <mergeCell ref="K20:L20"/>
    <mergeCell ref="A21:B21"/>
    <mergeCell ref="K21:L21"/>
    <mergeCell ref="M22:M23"/>
    <mergeCell ref="A22:B23"/>
    <mergeCell ref="C22:C23"/>
    <mergeCell ref="D22:E23"/>
    <mergeCell ref="F22:G23"/>
    <mergeCell ref="H22:H23"/>
    <mergeCell ref="I22:J23"/>
    <mergeCell ref="K22:L23"/>
  </mergeCells>
  <phoneticPr fontId="2"/>
  <pageMargins left="0.68" right="0.19685039370078741" top="0.45" bottom="0.23622047244094491" header="0.2" footer="0.19685039370078741"/>
  <pageSetup paperSize="9" scale="91" orientation="landscape" blackAndWhite="1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製造販売後調査（入力用）</vt:lpstr>
      <vt:lpstr>市販後調査 (手書き用）</vt:lpstr>
      <vt:lpstr>'市販後調査 (手書き用）'!Print_Area</vt:lpstr>
      <vt:lpstr>'製造販売後調査（入力用）'!Print_Area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宝塚市立病院</dc:creator>
  <cp:lastModifiedBy>市役所</cp:lastModifiedBy>
  <cp:lastPrinted>2017-08-18T04:22:22Z</cp:lastPrinted>
  <dcterms:created xsi:type="dcterms:W3CDTF">2001-07-25T02:54:43Z</dcterms:created>
  <dcterms:modified xsi:type="dcterms:W3CDTF">2019-05-10T00:55:03Z</dcterms:modified>
</cp:coreProperties>
</file>